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ДЛЯ ЗАПОЛНЕНИЯ" sheetId="1" r:id="rId1"/>
  </sheets>
  <calcPr calcId="145621"/>
</workbook>
</file>

<file path=xl/calcChain.xml><?xml version="1.0" encoding="utf-8"?>
<calcChain xmlns="http://schemas.openxmlformats.org/spreadsheetml/2006/main">
  <c r="J55" i="1" l="1"/>
  <c r="J47" i="1"/>
  <c r="J44" i="1"/>
  <c r="J36" i="1"/>
  <c r="J15" i="1"/>
  <c r="J8" i="1"/>
  <c r="J58" i="1"/>
  <c r="J57" i="1"/>
  <c r="J56" i="1"/>
  <c r="I54" i="1"/>
  <c r="H54" i="1"/>
  <c r="G54" i="1"/>
  <c r="J53" i="1"/>
  <c r="J52" i="1"/>
  <c r="J49" i="1"/>
  <c r="J48" i="1"/>
  <c r="J45" i="1"/>
  <c r="J42" i="1"/>
  <c r="J41" i="1"/>
  <c r="J40" i="1"/>
  <c r="J39" i="1"/>
  <c r="J38" i="1"/>
  <c r="J37" i="1"/>
  <c r="J33" i="1"/>
  <c r="H25" i="1"/>
  <c r="G25" i="1"/>
  <c r="J24" i="1"/>
  <c r="J23" i="1"/>
  <c r="J22" i="1"/>
  <c r="J21" i="1"/>
  <c r="J20" i="1"/>
  <c r="J13" i="1"/>
  <c r="J12" i="1"/>
  <c r="J11" i="1"/>
  <c r="J10" i="1"/>
  <c r="J9" i="1"/>
  <c r="I7" i="1"/>
  <c r="H7" i="1"/>
  <c r="G7" i="1"/>
  <c r="J59" i="1" l="1"/>
  <c r="J7" i="1"/>
  <c r="J54" i="1"/>
</calcChain>
</file>

<file path=xl/sharedStrings.xml><?xml version="1.0" encoding="utf-8"?>
<sst xmlns="http://schemas.openxmlformats.org/spreadsheetml/2006/main" count="146" uniqueCount="62">
  <si>
    <t>\э</t>
  </si>
  <si>
    <t>Образовательная организация</t>
  </si>
  <si>
    <t>Наименование специальностей и профессий среднего профессионального образования</t>
  </si>
  <si>
    <t>КЦП</t>
  </si>
  <si>
    <t>Зачислено</t>
  </si>
  <si>
    <t>Свободные места</t>
  </si>
  <si>
    <t>Всего</t>
  </si>
  <si>
    <t>в т.ч. на базе</t>
  </si>
  <si>
    <t> </t>
  </si>
  <si>
    <t>основного общего образования</t>
  </si>
  <si>
    <t>среднего общего образования</t>
  </si>
  <si>
    <t>Экономика и бухгалтерский учет (по отраслям)</t>
  </si>
  <si>
    <t>Итого:</t>
  </si>
  <si>
    <t>Технология продуктов общественного питания массового изготовления и специализированных пищевых продуктов</t>
  </si>
  <si>
    <t>Повар, кондитер</t>
  </si>
  <si>
    <t>Поварское и кондитерское дело</t>
  </si>
  <si>
    <t>Мастер слесарных работ</t>
  </si>
  <si>
    <t>Оператор-наладчик металлообрабатывающих станков</t>
  </si>
  <si>
    <t>БПОУ ВО "Вологодский колледж технологии и дизайна"</t>
  </si>
  <si>
    <t>Документационное обеспечение управления и архивоведение</t>
  </si>
  <si>
    <t>Живопись (по видам)</t>
  </si>
  <si>
    <t>Дошкольное образование</t>
  </si>
  <si>
    <t>Преподавание в начальных классах</t>
  </si>
  <si>
    <t>Мастер общестроительных работ</t>
  </si>
  <si>
    <t>Технология переработки древесины</t>
  </si>
  <si>
    <t>БПОУ ВО "Вологодский технический колледж"</t>
  </si>
  <si>
    <t>Мастер сельскохозяйственного производства (Кубенский филиал)</t>
  </si>
  <si>
    <t>БПОУ ВО "Губернаторский колледж народных промыслов"</t>
  </si>
  <si>
    <t>Декоративно-прикладное искусство и народные промыслы (по видам)</t>
  </si>
  <si>
    <t>БПОУ ВО "Белозерский индустриально-педагогический колледж им. А.А. Желобовского"</t>
  </si>
  <si>
    <t>Мастер сельскогохозяйственного производства</t>
  </si>
  <si>
    <t>Машинист лесозаготовительных и трелевочных машин</t>
  </si>
  <si>
    <t>БПОУ ВО "Великоустюгский гуманитарно-педагогический колледж"</t>
  </si>
  <si>
    <t>Педагогика дополнительного образования</t>
  </si>
  <si>
    <t>БПОУ ВО "Грязовецкий политехнический техникум"</t>
  </si>
  <si>
    <t>Технология производства, первичной переработки и хранения сельскохозяйственной продукции</t>
  </si>
  <si>
    <t>БПОУ ВО "Кадуйский энергетический колледж"</t>
  </si>
  <si>
    <t>Теплоснабжение и теплотехническое ободование</t>
  </si>
  <si>
    <t>Электрические станции, сети, их релейная защита и автоматизация</t>
  </si>
  <si>
    <t>Защита в чрезвычайных ситуациях</t>
  </si>
  <si>
    <t>Техническая эксплуатация подъемно-транспортных, строительных, дорожных машин и ободования (по отраслям)</t>
  </si>
  <si>
    <t>БПОУ ВО "Сокольский педагогический колледж"</t>
  </si>
  <si>
    <t>Специальное дошкольное образование</t>
  </si>
  <si>
    <t>БПОУ ВО "Сокольский лесопромышленный политехнический техникум"</t>
  </si>
  <si>
    <t>Техническое обслуживание и ремонт автотранспортных средств (Харовский филиал)</t>
  </si>
  <si>
    <t>Контролер качества материалов и продукции деревообрабатывающего производства</t>
  </si>
  <si>
    <t>Лесное и лесопарковое хозяйство (Харовский филиал)</t>
  </si>
  <si>
    <t>БПОУ ВО "Тотемский политехнический колледж"</t>
  </si>
  <si>
    <t>Мастер по ремонту и обслуживанию
электрооборудования в сельском хозяйстве</t>
  </si>
  <si>
    <t>Мастер сельскохозяйственного производства</t>
  </si>
  <si>
    <t>Мастер сельскохозяйственного производства (Никольский филиал)</t>
  </si>
  <si>
    <t>Агрономия</t>
  </si>
  <si>
    <t>АПОУ ВО "Устюженский политехнический техникум"</t>
  </si>
  <si>
    <t>БПОУ ВО "Череповецкий многопрофильный колледж"</t>
  </si>
  <si>
    <t>Аппаратчик-оператор производства продуктов питания из растительного сырья</t>
  </si>
  <si>
    <t>Конструирование, моделирование и технология изготовления изделий легкой промышленности (по видам)</t>
  </si>
  <si>
    <t>Повар, кондитер (Шекснинский филиал)</t>
  </si>
  <si>
    <t>БПОУ ВО "Череповецкий строительный колледж имени А.А. Лепехина"</t>
  </si>
  <si>
    <t>Мастер столярно-плотничных, паркетных и стекольных работ</t>
  </si>
  <si>
    <t>БПОУ ВО "Череповецкий технологический колледж"</t>
  </si>
  <si>
    <t>Слесарь-наладчик контрольно-измерительных приборов и автоматики</t>
  </si>
  <si>
    <t>Машинист крана (крановщик)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</si>
</sst>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color theme="1"/>
      <name val="Liberation Sans"/>
    </font>
    <font>
      <b/>
      <sz val="12"/>
      <color theme="1"/>
      <name val="Liberation Sans"/>
    </font>
    <font>
      <sz val="14"/>
      <name val="Calibri"/>
    </font>
    <font>
      <sz val="11"/>
      <name val="Calibri"/>
    </font>
    <font>
      <sz val="12"/>
      <name val="Calibri"/>
    </font>
    <font>
      <b/>
      <sz val="14"/>
      <name val="Calibri"/>
    </font>
    <font>
      <b/>
      <sz val="14"/>
      <color indexed="2"/>
      <name val="Calibri"/>
    </font>
    <font>
      <sz val="14"/>
      <color indexed="2"/>
      <name val="Calibri"/>
    </font>
    <font>
      <sz val="14"/>
      <color indexed="64"/>
      <name val="Calibri"/>
    </font>
  </fonts>
  <fills count="9">
    <fill>
      <patternFill patternType="none"/>
    </fill>
    <fill>
      <patternFill patternType="gray125"/>
    </fill>
    <fill>
      <patternFill patternType="solid">
        <fgColor rgb="FFA6A6A6"/>
        <bgColor rgb="FFA6A6A6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theme="7" tint="0.79998168889431442"/>
      </patternFill>
    </fill>
    <fill>
      <patternFill patternType="solid">
        <fgColor theme="0" tint="-0.34998626667073579"/>
        <bgColor rgb="FFA6A6A6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wrapText="1"/>
    </xf>
    <xf numFmtId="14" fontId="1" fillId="0" borderId="0" xfId="0" applyNumberFormat="1" applyFont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5" borderId="16" xfId="0" applyFont="1" applyFill="1" applyBorder="1" applyAlignment="1">
      <alignment horizontal="left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left" vertical="center" wrapText="1"/>
    </xf>
    <xf numFmtId="0" fontId="2" fillId="5" borderId="8" xfId="0" applyFont="1" applyFill="1" applyBorder="1" applyAlignment="1">
      <alignment horizontal="left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5" fillId="2" borderId="17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5" fillId="2" borderId="13" xfId="0" applyFont="1" applyFill="1" applyBorder="1" applyAlignment="1">
      <alignment horizontal="left" vertical="top" wrapText="1"/>
    </xf>
    <xf numFmtId="0" fontId="5" fillId="2" borderId="14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2" fillId="0" borderId="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zoomScale="55" zoomScaleNormal="55" workbookViewId="0">
      <pane ySplit="3" topLeftCell="A4" activePane="bottomLeft" state="frozen"/>
      <selection activeCell="O129" sqref="O129"/>
      <selection pane="bottomLeft" activeCell="J60" sqref="A1:J60"/>
    </sheetView>
  </sheetViews>
  <sheetFormatPr defaultColWidth="10.42578125" defaultRowHeight="15.75"/>
  <cols>
    <col min="1" max="1" width="5.28515625" style="1" customWidth="1"/>
    <col min="2" max="2" width="50.140625" style="1" customWidth="1"/>
    <col min="3" max="3" width="63.5703125" style="1" customWidth="1"/>
    <col min="4" max="4" width="0" style="1" hidden="1" customWidth="1"/>
    <col min="5" max="5" width="14" style="1" hidden="1" customWidth="1"/>
    <col min="6" max="6" width="14.140625" style="1" hidden="1" customWidth="1"/>
    <col min="7" max="7" width="0" style="1" hidden="1" customWidth="1"/>
    <col min="8" max="8" width="12.5703125" style="1" hidden="1" customWidth="1"/>
    <col min="9" max="9" width="13.28515625" style="1" hidden="1" customWidth="1"/>
    <col min="10" max="10" width="18.7109375" style="2" customWidth="1"/>
    <col min="11" max="16384" width="10.42578125" style="1"/>
  </cols>
  <sheetData>
    <row r="1" spans="1:10" ht="31.5">
      <c r="A1" s="57" t="s">
        <v>0</v>
      </c>
      <c r="B1" s="57" t="s">
        <v>1</v>
      </c>
      <c r="C1" s="57" t="s">
        <v>2</v>
      </c>
      <c r="D1" s="58" t="s">
        <v>3</v>
      </c>
      <c r="E1" s="58"/>
      <c r="F1" s="59"/>
      <c r="G1" s="60" t="s">
        <v>4</v>
      </c>
      <c r="H1" s="60"/>
      <c r="I1" s="61"/>
      <c r="J1" s="2" t="s">
        <v>5</v>
      </c>
    </row>
    <row r="2" spans="1:10" ht="18.75">
      <c r="A2" s="46"/>
      <c r="B2" s="46"/>
      <c r="C2" s="46"/>
      <c r="D2" s="62" t="s">
        <v>6</v>
      </c>
      <c r="E2" s="58" t="s">
        <v>7</v>
      </c>
      <c r="F2" s="59"/>
      <c r="G2" s="3" t="s">
        <v>8</v>
      </c>
      <c r="H2" s="60" t="s">
        <v>7</v>
      </c>
      <c r="I2" s="61"/>
      <c r="J2" s="4">
        <v>45910</v>
      </c>
    </row>
    <row r="3" spans="1:10" ht="60">
      <c r="A3" s="46"/>
      <c r="B3" s="46"/>
      <c r="C3" s="46"/>
      <c r="D3" s="51"/>
      <c r="E3" s="5" t="s">
        <v>9</v>
      </c>
      <c r="F3" s="5" t="s">
        <v>10</v>
      </c>
      <c r="G3" s="6" t="s">
        <v>6</v>
      </c>
      <c r="H3" s="6" t="s">
        <v>9</v>
      </c>
      <c r="I3" s="6" t="s">
        <v>10</v>
      </c>
    </row>
    <row r="4" spans="1:10" ht="18.75" customHeight="1">
      <c r="A4" s="7">
        <v>1</v>
      </c>
      <c r="B4" s="7" t="s">
        <v>18</v>
      </c>
      <c r="C4" s="11" t="s">
        <v>20</v>
      </c>
      <c r="D4" s="12">
        <v>15</v>
      </c>
      <c r="E4" s="12">
        <v>15</v>
      </c>
      <c r="F4" s="13" t="s">
        <v>8</v>
      </c>
      <c r="G4" s="14">
        <v>11</v>
      </c>
      <c r="H4" s="14">
        <v>11</v>
      </c>
      <c r="I4" s="14" t="s">
        <v>8</v>
      </c>
      <c r="J4" s="15">
        <v>3</v>
      </c>
    </row>
    <row r="5" spans="1:10" ht="18.75">
      <c r="A5" s="42" t="s">
        <v>12</v>
      </c>
      <c r="B5" s="43"/>
      <c r="C5" s="44"/>
      <c r="D5" s="8">
        <v>340</v>
      </c>
      <c r="E5" s="8">
        <v>340</v>
      </c>
      <c r="F5" s="10">
        <v>0</v>
      </c>
      <c r="G5" s="8">
        <v>321</v>
      </c>
      <c r="H5" s="8">
        <v>321</v>
      </c>
      <c r="I5" s="8">
        <v>0</v>
      </c>
      <c r="J5" s="38">
        <v>3</v>
      </c>
    </row>
    <row r="6" spans="1:10" ht="37.5">
      <c r="A6" s="7">
        <v>2</v>
      </c>
      <c r="B6" s="7" t="s">
        <v>25</v>
      </c>
      <c r="C6" s="11" t="s">
        <v>26</v>
      </c>
      <c r="D6" s="14">
        <v>25</v>
      </c>
      <c r="E6" s="14">
        <v>25</v>
      </c>
      <c r="F6" s="16" t="s">
        <v>8</v>
      </c>
      <c r="G6" s="14">
        <v>16</v>
      </c>
      <c r="H6" s="14">
        <v>16</v>
      </c>
      <c r="I6" s="14">
        <v>0</v>
      </c>
      <c r="J6" s="15">
        <v>6</v>
      </c>
    </row>
    <row r="7" spans="1:10" ht="18.75">
      <c r="A7" s="54" t="s">
        <v>12</v>
      </c>
      <c r="B7" s="55"/>
      <c r="C7" s="56"/>
      <c r="D7" s="17">
        <v>300</v>
      </c>
      <c r="E7" s="17">
        <v>300</v>
      </c>
      <c r="F7" s="17">
        <v>0</v>
      </c>
      <c r="G7" s="18">
        <f>SUM(G6:G6)</f>
        <v>16</v>
      </c>
      <c r="H7" s="18">
        <f>SUM(H6:H6)</f>
        <v>16</v>
      </c>
      <c r="I7" s="18">
        <f>SUM(I6:I6)</f>
        <v>0</v>
      </c>
      <c r="J7" s="38">
        <f>SUM(J6:J6)</f>
        <v>6</v>
      </c>
    </row>
    <row r="8" spans="1:10" ht="37.5">
      <c r="A8" s="9">
        <v>3</v>
      </c>
      <c r="B8" s="9" t="s">
        <v>27</v>
      </c>
      <c r="C8" s="13" t="s">
        <v>28</v>
      </c>
      <c r="D8" s="12">
        <v>45</v>
      </c>
      <c r="E8" s="12">
        <v>45</v>
      </c>
      <c r="F8" s="12" t="s">
        <v>8</v>
      </c>
      <c r="G8" s="14">
        <v>42</v>
      </c>
      <c r="H8" s="14">
        <v>42</v>
      </c>
      <c r="I8" s="14">
        <v>0</v>
      </c>
      <c r="J8" s="15">
        <f t="shared" ref="J8" si="0">SUM(D8-G8)</f>
        <v>3</v>
      </c>
    </row>
    <row r="9" spans="1:10" ht="18.75">
      <c r="A9" s="42" t="s">
        <v>12</v>
      </c>
      <c r="B9" s="43"/>
      <c r="C9" s="44"/>
      <c r="D9" s="8">
        <v>110</v>
      </c>
      <c r="E9" s="8">
        <v>110</v>
      </c>
      <c r="F9" s="8">
        <v>0</v>
      </c>
      <c r="G9" s="8">
        <v>107</v>
      </c>
      <c r="H9" s="8">
        <v>107</v>
      </c>
      <c r="I9" s="8">
        <v>0</v>
      </c>
      <c r="J9" s="38">
        <f t="shared" ref="J9:J13" si="1">SUM(D9-G9)</f>
        <v>3</v>
      </c>
    </row>
    <row r="10" spans="1:10" ht="18.75">
      <c r="A10" s="50">
        <v>4</v>
      </c>
      <c r="B10" s="50" t="s">
        <v>29</v>
      </c>
      <c r="C10" s="19" t="s">
        <v>30</v>
      </c>
      <c r="D10" s="19">
        <v>25</v>
      </c>
      <c r="E10" s="19">
        <v>25</v>
      </c>
      <c r="F10" s="19" t="s">
        <v>8</v>
      </c>
      <c r="G10" s="11">
        <v>18</v>
      </c>
      <c r="H10" s="11">
        <v>18</v>
      </c>
      <c r="I10" s="11" t="s">
        <v>8</v>
      </c>
      <c r="J10" s="15">
        <f t="shared" si="1"/>
        <v>7</v>
      </c>
    </row>
    <row r="11" spans="1:10" ht="37.5">
      <c r="A11" s="51"/>
      <c r="B11" s="51"/>
      <c r="C11" s="13" t="s">
        <v>31</v>
      </c>
      <c r="D11" s="13">
        <v>25</v>
      </c>
      <c r="E11" s="13">
        <v>25</v>
      </c>
      <c r="F11" s="13" t="s">
        <v>8</v>
      </c>
      <c r="G11" s="11">
        <v>12</v>
      </c>
      <c r="H11" s="11">
        <v>12</v>
      </c>
      <c r="I11" s="11" t="s">
        <v>8</v>
      </c>
      <c r="J11" s="15">
        <f t="shared" si="1"/>
        <v>13</v>
      </c>
    </row>
    <row r="12" spans="1:10" ht="18.75">
      <c r="A12" s="51"/>
      <c r="B12" s="51"/>
      <c r="C12" s="13" t="s">
        <v>22</v>
      </c>
      <c r="D12" s="13">
        <v>50</v>
      </c>
      <c r="E12" s="13">
        <v>50</v>
      </c>
      <c r="F12" s="13" t="s">
        <v>8</v>
      </c>
      <c r="G12" s="11">
        <v>38</v>
      </c>
      <c r="H12" s="11">
        <v>38</v>
      </c>
      <c r="I12" s="11" t="s">
        <v>8</v>
      </c>
      <c r="J12" s="15">
        <f t="shared" si="1"/>
        <v>12</v>
      </c>
    </row>
    <row r="13" spans="1:10" ht="37.5">
      <c r="A13" s="51"/>
      <c r="B13" s="51"/>
      <c r="C13" s="13" t="s">
        <v>19</v>
      </c>
      <c r="D13" s="13">
        <v>25</v>
      </c>
      <c r="E13" s="13">
        <v>25</v>
      </c>
      <c r="F13" s="13" t="s">
        <v>8</v>
      </c>
      <c r="G13" s="11">
        <v>19</v>
      </c>
      <c r="H13" s="11">
        <v>19</v>
      </c>
      <c r="I13" s="11" t="s">
        <v>8</v>
      </c>
      <c r="J13" s="15">
        <f t="shared" si="1"/>
        <v>6</v>
      </c>
    </row>
    <row r="14" spans="1:10" ht="18.75">
      <c r="A14" s="42" t="s">
        <v>12</v>
      </c>
      <c r="B14" s="43"/>
      <c r="C14" s="44"/>
      <c r="D14" s="10">
        <v>150</v>
      </c>
      <c r="E14" s="10">
        <v>150</v>
      </c>
      <c r="F14" s="10">
        <v>0</v>
      </c>
      <c r="G14" s="10">
        <v>91</v>
      </c>
      <c r="H14" s="10">
        <v>91</v>
      </c>
      <c r="I14" s="10">
        <v>0</v>
      </c>
      <c r="J14" s="38">
        <v>38</v>
      </c>
    </row>
    <row r="15" spans="1:10" ht="18.75" customHeight="1">
      <c r="A15" s="7">
        <v>5</v>
      </c>
      <c r="B15" s="7" t="s">
        <v>32</v>
      </c>
      <c r="C15" s="13" t="s">
        <v>33</v>
      </c>
      <c r="D15" s="12">
        <v>25</v>
      </c>
      <c r="E15" s="12">
        <v>25</v>
      </c>
      <c r="F15" s="12" t="s">
        <v>8</v>
      </c>
      <c r="G15" s="14">
        <v>22</v>
      </c>
      <c r="H15" s="14">
        <v>22</v>
      </c>
      <c r="I15" s="14" t="s">
        <v>8</v>
      </c>
      <c r="J15" s="15">
        <f t="shared" ref="J15" si="2">SUM(D15-G15)</f>
        <v>3</v>
      </c>
    </row>
    <row r="16" spans="1:10" ht="18.75">
      <c r="A16" s="42" t="s">
        <v>12</v>
      </c>
      <c r="B16" s="43"/>
      <c r="C16" s="44"/>
      <c r="D16" s="8">
        <v>100</v>
      </c>
      <c r="E16" s="8">
        <v>100</v>
      </c>
      <c r="F16" s="8">
        <v>0</v>
      </c>
      <c r="G16" s="8">
        <v>92</v>
      </c>
      <c r="H16" s="8">
        <v>92</v>
      </c>
      <c r="I16" s="8">
        <v>0</v>
      </c>
      <c r="J16" s="38">
        <v>3</v>
      </c>
    </row>
    <row r="17" spans="1:10" ht="18.75">
      <c r="A17" s="50">
        <v>6</v>
      </c>
      <c r="B17" s="52" t="s">
        <v>34</v>
      </c>
      <c r="C17" s="11" t="s">
        <v>24</v>
      </c>
      <c r="D17" s="14">
        <v>15</v>
      </c>
      <c r="E17" s="14">
        <v>15</v>
      </c>
      <c r="F17" s="14" t="s">
        <v>8</v>
      </c>
      <c r="G17" s="14">
        <v>13</v>
      </c>
      <c r="H17" s="14">
        <v>13</v>
      </c>
      <c r="I17" s="14">
        <v>0</v>
      </c>
      <c r="J17" s="15">
        <v>2</v>
      </c>
    </row>
    <row r="18" spans="1:10" ht="37.5">
      <c r="A18" s="50"/>
      <c r="B18" s="52"/>
      <c r="C18" s="11" t="s">
        <v>35</v>
      </c>
      <c r="D18" s="14">
        <v>25</v>
      </c>
      <c r="E18" s="14">
        <v>25</v>
      </c>
      <c r="F18" s="14" t="s">
        <v>8</v>
      </c>
      <c r="G18" s="14">
        <v>17</v>
      </c>
      <c r="H18" s="14">
        <v>17</v>
      </c>
      <c r="I18" s="14">
        <v>0</v>
      </c>
      <c r="J18" s="15">
        <v>8</v>
      </c>
    </row>
    <row r="19" spans="1:10" ht="18.75">
      <c r="A19" s="42" t="s">
        <v>12</v>
      </c>
      <c r="B19" s="43"/>
      <c r="C19" s="44"/>
      <c r="D19" s="8">
        <v>155</v>
      </c>
      <c r="E19" s="8">
        <v>155</v>
      </c>
      <c r="F19" s="8">
        <v>0</v>
      </c>
      <c r="G19" s="8">
        <v>141</v>
      </c>
      <c r="H19" s="8">
        <v>141</v>
      </c>
      <c r="I19" s="8">
        <v>0</v>
      </c>
      <c r="J19" s="38">
        <v>10</v>
      </c>
    </row>
    <row r="20" spans="1:10" ht="18.75">
      <c r="A20" s="50">
        <v>7</v>
      </c>
      <c r="B20" s="50" t="s">
        <v>36</v>
      </c>
      <c r="C20" s="13" t="s">
        <v>37</v>
      </c>
      <c r="D20" s="12">
        <v>25</v>
      </c>
      <c r="E20" s="12">
        <v>25</v>
      </c>
      <c r="F20" s="20" t="s">
        <v>8</v>
      </c>
      <c r="G20" s="20">
        <v>15</v>
      </c>
      <c r="H20" s="20">
        <v>15</v>
      </c>
      <c r="I20" s="21" t="s">
        <v>8</v>
      </c>
      <c r="J20" s="15">
        <f t="shared" ref="J20:J42" si="3">SUM(D20-G20)</f>
        <v>10</v>
      </c>
    </row>
    <row r="21" spans="1:10" ht="37.5">
      <c r="A21" s="50"/>
      <c r="B21" s="50"/>
      <c r="C21" s="13" t="s">
        <v>38</v>
      </c>
      <c r="D21" s="22">
        <v>25</v>
      </c>
      <c r="E21" s="22">
        <v>25</v>
      </c>
      <c r="F21" s="20" t="s">
        <v>8</v>
      </c>
      <c r="G21" s="14">
        <v>16</v>
      </c>
      <c r="H21" s="14">
        <v>16</v>
      </c>
      <c r="I21" s="16" t="s">
        <v>8</v>
      </c>
      <c r="J21" s="15">
        <f t="shared" si="3"/>
        <v>9</v>
      </c>
    </row>
    <row r="22" spans="1:10" ht="18.75">
      <c r="A22" s="50"/>
      <c r="B22" s="50"/>
      <c r="C22" s="11" t="s">
        <v>39</v>
      </c>
      <c r="D22" s="14">
        <v>25</v>
      </c>
      <c r="E22" s="14">
        <v>25</v>
      </c>
      <c r="F22" s="14" t="s">
        <v>8</v>
      </c>
      <c r="G22" s="14">
        <v>22</v>
      </c>
      <c r="H22" s="14">
        <v>22</v>
      </c>
      <c r="I22" s="16" t="s">
        <v>8</v>
      </c>
      <c r="J22" s="15">
        <f t="shared" si="3"/>
        <v>3</v>
      </c>
    </row>
    <row r="23" spans="1:10" ht="56.25">
      <c r="A23" s="50"/>
      <c r="B23" s="50"/>
      <c r="C23" s="13" t="s">
        <v>40</v>
      </c>
      <c r="D23" s="12">
        <v>25</v>
      </c>
      <c r="E23" s="12">
        <v>25</v>
      </c>
      <c r="F23" s="14" t="s">
        <v>8</v>
      </c>
      <c r="G23" s="14">
        <v>20</v>
      </c>
      <c r="H23" s="14">
        <v>20</v>
      </c>
      <c r="I23" s="16" t="s">
        <v>8</v>
      </c>
      <c r="J23" s="15">
        <f t="shared" si="3"/>
        <v>5</v>
      </c>
    </row>
    <row r="24" spans="1:10" ht="18.75">
      <c r="A24" s="50"/>
      <c r="B24" s="50"/>
      <c r="C24" s="11" t="s">
        <v>14</v>
      </c>
      <c r="D24" s="14">
        <v>25</v>
      </c>
      <c r="E24" s="14">
        <v>25</v>
      </c>
      <c r="F24" s="14" t="s">
        <v>8</v>
      </c>
      <c r="G24" s="14">
        <v>23</v>
      </c>
      <c r="H24" s="14">
        <v>23</v>
      </c>
      <c r="I24" s="16" t="s">
        <v>8</v>
      </c>
      <c r="J24" s="15">
        <f t="shared" si="3"/>
        <v>2</v>
      </c>
    </row>
    <row r="25" spans="1:10" ht="18.75">
      <c r="A25" s="42" t="s">
        <v>12</v>
      </c>
      <c r="B25" s="43"/>
      <c r="C25" s="44"/>
      <c r="D25" s="8">
        <v>175</v>
      </c>
      <c r="E25" s="8">
        <v>175</v>
      </c>
      <c r="F25" s="8">
        <v>0</v>
      </c>
      <c r="G25" s="8">
        <f>SUM(G20:G24)</f>
        <v>96</v>
      </c>
      <c r="H25" s="8">
        <f>SUM(H20:H24)</f>
        <v>96</v>
      </c>
      <c r="I25" s="23">
        <v>0</v>
      </c>
      <c r="J25" s="39">
        <v>29</v>
      </c>
    </row>
    <row r="26" spans="1:10" ht="18.75">
      <c r="A26" s="50">
        <v>8</v>
      </c>
      <c r="B26" s="50" t="s">
        <v>41</v>
      </c>
      <c r="C26" s="11" t="s">
        <v>21</v>
      </c>
      <c r="D26" s="22">
        <v>75</v>
      </c>
      <c r="E26" s="22">
        <v>50</v>
      </c>
      <c r="F26" s="12">
        <v>25</v>
      </c>
      <c r="G26" s="20">
        <v>52</v>
      </c>
      <c r="H26" s="20">
        <v>41</v>
      </c>
      <c r="I26" s="20">
        <v>11</v>
      </c>
      <c r="J26" s="15">
        <v>23</v>
      </c>
    </row>
    <row r="27" spans="1:10" ht="18.75">
      <c r="A27" s="50"/>
      <c r="B27" s="50"/>
      <c r="C27" s="11" t="s">
        <v>33</v>
      </c>
      <c r="D27" s="12">
        <v>25</v>
      </c>
      <c r="E27" s="12">
        <v>25</v>
      </c>
      <c r="F27" s="24" t="s">
        <v>8</v>
      </c>
      <c r="G27" s="14">
        <v>22</v>
      </c>
      <c r="H27" s="14">
        <v>22</v>
      </c>
      <c r="I27" s="14">
        <v>0</v>
      </c>
      <c r="J27" s="15">
        <v>3</v>
      </c>
    </row>
    <row r="28" spans="1:10" ht="18.75">
      <c r="A28" s="50"/>
      <c r="B28" s="50"/>
      <c r="C28" s="11" t="s">
        <v>42</v>
      </c>
      <c r="D28" s="12">
        <v>50</v>
      </c>
      <c r="E28" s="12">
        <v>50</v>
      </c>
      <c r="F28" s="12" t="s">
        <v>8</v>
      </c>
      <c r="G28" s="14">
        <v>48</v>
      </c>
      <c r="H28" s="14">
        <v>48</v>
      </c>
      <c r="I28" s="14">
        <v>0</v>
      </c>
      <c r="J28" s="15">
        <v>2</v>
      </c>
    </row>
    <row r="29" spans="1:10" ht="18.75">
      <c r="A29" s="42" t="s">
        <v>12</v>
      </c>
      <c r="B29" s="43"/>
      <c r="C29" s="44"/>
      <c r="D29" s="8">
        <v>150</v>
      </c>
      <c r="E29" s="8">
        <v>125</v>
      </c>
      <c r="F29" s="8">
        <v>25</v>
      </c>
      <c r="G29" s="8">
        <v>105</v>
      </c>
      <c r="H29" s="8">
        <v>96</v>
      </c>
      <c r="I29" s="8">
        <v>9</v>
      </c>
      <c r="J29" s="38">
        <v>28</v>
      </c>
    </row>
    <row r="30" spans="1:10" ht="18.75">
      <c r="A30" s="52">
        <v>9</v>
      </c>
      <c r="B30" s="53" t="s">
        <v>43</v>
      </c>
      <c r="C30" s="11" t="s">
        <v>23</v>
      </c>
      <c r="D30" s="20">
        <v>25</v>
      </c>
      <c r="E30" s="20">
        <v>25</v>
      </c>
      <c r="F30" s="25" t="s">
        <v>8</v>
      </c>
      <c r="G30" s="14">
        <v>15</v>
      </c>
      <c r="H30" s="14">
        <v>15</v>
      </c>
      <c r="I30" s="14">
        <v>0</v>
      </c>
      <c r="J30" s="15">
        <v>10</v>
      </c>
    </row>
    <row r="31" spans="1:10" ht="37.5">
      <c r="A31" s="52"/>
      <c r="B31" s="53"/>
      <c r="C31" s="11" t="s">
        <v>44</v>
      </c>
      <c r="D31" s="14">
        <v>25</v>
      </c>
      <c r="E31" s="14">
        <v>25</v>
      </c>
      <c r="F31" s="26" t="s">
        <v>8</v>
      </c>
      <c r="G31" s="14">
        <v>23</v>
      </c>
      <c r="H31" s="14">
        <v>23</v>
      </c>
      <c r="I31" s="14">
        <v>0</v>
      </c>
      <c r="J31" s="15">
        <v>2</v>
      </c>
    </row>
    <row r="32" spans="1:10" ht="37.5">
      <c r="A32" s="52"/>
      <c r="B32" s="53"/>
      <c r="C32" s="13" t="s">
        <v>45</v>
      </c>
      <c r="D32" s="12">
        <v>25</v>
      </c>
      <c r="E32" s="12">
        <v>25</v>
      </c>
      <c r="F32" s="25" t="s">
        <v>8</v>
      </c>
      <c r="G32" s="14">
        <v>20</v>
      </c>
      <c r="H32" s="14">
        <v>20</v>
      </c>
      <c r="I32" s="14">
        <v>0</v>
      </c>
      <c r="J32" s="15">
        <v>5</v>
      </c>
    </row>
    <row r="33" spans="1:10" ht="37.5">
      <c r="A33" s="52"/>
      <c r="B33" s="53"/>
      <c r="C33" s="13" t="s">
        <v>46</v>
      </c>
      <c r="D33" s="12">
        <v>25</v>
      </c>
      <c r="E33" s="12">
        <v>25</v>
      </c>
      <c r="F33" s="25" t="s">
        <v>8</v>
      </c>
      <c r="G33" s="14">
        <v>13</v>
      </c>
      <c r="H33" s="14">
        <v>13</v>
      </c>
      <c r="I33" s="14">
        <v>0</v>
      </c>
      <c r="J33" s="15">
        <f t="shared" si="3"/>
        <v>12</v>
      </c>
    </row>
    <row r="34" spans="1:10" ht="18.75">
      <c r="A34" s="52"/>
      <c r="B34" s="53"/>
      <c r="C34" s="13" t="s">
        <v>24</v>
      </c>
      <c r="D34" s="12">
        <v>50</v>
      </c>
      <c r="E34" s="12">
        <v>50</v>
      </c>
      <c r="F34" s="26" t="s">
        <v>8</v>
      </c>
      <c r="G34" s="14">
        <v>48</v>
      </c>
      <c r="H34" s="14">
        <v>48</v>
      </c>
      <c r="I34" s="14">
        <v>0</v>
      </c>
      <c r="J34" s="15">
        <v>2</v>
      </c>
    </row>
    <row r="35" spans="1:10" ht="18.75">
      <c r="A35" s="42" t="s">
        <v>12</v>
      </c>
      <c r="B35" s="43"/>
      <c r="C35" s="44"/>
      <c r="D35" s="10">
        <v>250</v>
      </c>
      <c r="E35" s="10">
        <v>250</v>
      </c>
      <c r="F35" s="27">
        <v>0</v>
      </c>
      <c r="G35" s="8">
        <v>199</v>
      </c>
      <c r="H35" s="8">
        <v>199</v>
      </c>
      <c r="I35" s="8">
        <v>0</v>
      </c>
      <c r="J35" s="38">
        <v>31</v>
      </c>
    </row>
    <row r="36" spans="1:10" ht="37.5">
      <c r="A36" s="50">
        <v>10</v>
      </c>
      <c r="B36" s="50" t="s">
        <v>47</v>
      </c>
      <c r="C36" s="28" t="s">
        <v>48</v>
      </c>
      <c r="D36" s="14">
        <v>25</v>
      </c>
      <c r="E36" s="14">
        <v>25</v>
      </c>
      <c r="F36" s="16" t="s">
        <v>8</v>
      </c>
      <c r="G36" s="14">
        <v>8</v>
      </c>
      <c r="H36" s="14">
        <v>8</v>
      </c>
      <c r="I36" s="14">
        <v>0</v>
      </c>
      <c r="J36" s="15">
        <f t="shared" ref="J36" si="4">SUM(D36-G36)</f>
        <v>17</v>
      </c>
    </row>
    <row r="37" spans="1:10" ht="18.75">
      <c r="A37" s="51"/>
      <c r="B37" s="51"/>
      <c r="C37" s="28" t="s">
        <v>49</v>
      </c>
      <c r="D37" s="14">
        <v>75</v>
      </c>
      <c r="E37" s="14">
        <v>75</v>
      </c>
      <c r="F37" s="16" t="s">
        <v>8</v>
      </c>
      <c r="G37" s="14">
        <v>50</v>
      </c>
      <c r="H37" s="14">
        <v>50</v>
      </c>
      <c r="I37" s="14">
        <v>0</v>
      </c>
      <c r="J37" s="15">
        <f t="shared" si="3"/>
        <v>25</v>
      </c>
    </row>
    <row r="38" spans="1:10" ht="37.5">
      <c r="A38" s="51"/>
      <c r="B38" s="51"/>
      <c r="C38" s="28" t="s">
        <v>50</v>
      </c>
      <c r="D38" s="14">
        <v>25</v>
      </c>
      <c r="E38" s="14">
        <v>25</v>
      </c>
      <c r="F38" s="16" t="s">
        <v>8</v>
      </c>
      <c r="G38" s="14">
        <v>22</v>
      </c>
      <c r="H38" s="14">
        <v>22</v>
      </c>
      <c r="I38" s="14">
        <v>0</v>
      </c>
      <c r="J38" s="15">
        <f t="shared" si="3"/>
        <v>3</v>
      </c>
    </row>
    <row r="39" spans="1:10" ht="18.75">
      <c r="A39" s="51"/>
      <c r="B39" s="51"/>
      <c r="C39" s="28" t="s">
        <v>51</v>
      </c>
      <c r="D39" s="14">
        <v>25</v>
      </c>
      <c r="E39" s="14">
        <v>25</v>
      </c>
      <c r="F39" s="16" t="s">
        <v>8</v>
      </c>
      <c r="G39" s="14">
        <v>11</v>
      </c>
      <c r="H39" s="14">
        <v>11</v>
      </c>
      <c r="I39" s="14">
        <v>0</v>
      </c>
      <c r="J39" s="15">
        <f t="shared" si="3"/>
        <v>14</v>
      </c>
    </row>
    <row r="40" spans="1:10" ht="18.75">
      <c r="A40" s="51"/>
      <c r="B40" s="51"/>
      <c r="C40" s="29" t="s">
        <v>15</v>
      </c>
      <c r="D40" s="30">
        <v>25</v>
      </c>
      <c r="E40" s="30">
        <v>25</v>
      </c>
      <c r="F40" s="31" t="s">
        <v>8</v>
      </c>
      <c r="G40" s="32">
        <v>21</v>
      </c>
      <c r="H40" s="32">
        <v>21</v>
      </c>
      <c r="I40" s="32">
        <v>0</v>
      </c>
      <c r="J40" s="33">
        <f t="shared" si="3"/>
        <v>4</v>
      </c>
    </row>
    <row r="41" spans="1:10" ht="18.75">
      <c r="A41" s="51"/>
      <c r="B41" s="51"/>
      <c r="C41" s="28" t="s">
        <v>15</v>
      </c>
      <c r="D41" s="14">
        <v>25</v>
      </c>
      <c r="E41" s="14">
        <v>25</v>
      </c>
      <c r="F41" s="34" t="s">
        <v>8</v>
      </c>
      <c r="G41" s="11">
        <v>19</v>
      </c>
      <c r="H41" s="11">
        <v>19</v>
      </c>
      <c r="I41" s="11">
        <v>0</v>
      </c>
      <c r="J41" s="15">
        <f t="shared" si="3"/>
        <v>6</v>
      </c>
    </row>
    <row r="42" spans="1:10" ht="18.75">
      <c r="A42" s="51"/>
      <c r="B42" s="51"/>
      <c r="C42" s="28" t="s">
        <v>22</v>
      </c>
      <c r="D42" s="14">
        <v>25</v>
      </c>
      <c r="E42" s="14">
        <v>25</v>
      </c>
      <c r="F42" s="34" t="s">
        <v>8</v>
      </c>
      <c r="G42" s="11">
        <v>18</v>
      </c>
      <c r="H42" s="11">
        <v>18</v>
      </c>
      <c r="I42" s="11">
        <v>0</v>
      </c>
      <c r="J42" s="15">
        <f t="shared" si="3"/>
        <v>7</v>
      </c>
    </row>
    <row r="43" spans="1:10" ht="18.75">
      <c r="A43" s="42" t="s">
        <v>12</v>
      </c>
      <c r="B43" s="43"/>
      <c r="C43" s="44"/>
      <c r="D43" s="8">
        <v>300</v>
      </c>
      <c r="E43" s="8">
        <v>300</v>
      </c>
      <c r="F43" s="10">
        <v>0</v>
      </c>
      <c r="G43" s="10">
        <v>187</v>
      </c>
      <c r="H43" s="10">
        <v>189</v>
      </c>
      <c r="I43" s="10">
        <v>0</v>
      </c>
      <c r="J43" s="38">
        <v>76</v>
      </c>
    </row>
    <row r="44" spans="1:10" ht="18.75">
      <c r="A44" s="50">
        <v>11</v>
      </c>
      <c r="B44" s="50" t="s">
        <v>52</v>
      </c>
      <c r="C44" s="11" t="s">
        <v>11</v>
      </c>
      <c r="D44" s="14">
        <v>25</v>
      </c>
      <c r="E44" s="14">
        <v>25</v>
      </c>
      <c r="F44" s="14" t="s">
        <v>8</v>
      </c>
      <c r="G44" s="14">
        <v>15</v>
      </c>
      <c r="H44" s="14">
        <v>15</v>
      </c>
      <c r="I44" s="14">
        <v>0</v>
      </c>
      <c r="J44" s="15">
        <f t="shared" ref="J44" si="5">SUM(D44-G44)</f>
        <v>10</v>
      </c>
    </row>
    <row r="45" spans="1:10" ht="18.75">
      <c r="A45" s="51"/>
      <c r="B45" s="51"/>
      <c r="C45" s="11" t="s">
        <v>14</v>
      </c>
      <c r="D45" s="12">
        <v>25</v>
      </c>
      <c r="E45" s="12">
        <v>25</v>
      </c>
      <c r="F45" s="12" t="s">
        <v>8</v>
      </c>
      <c r="G45" s="14">
        <v>23</v>
      </c>
      <c r="H45" s="14">
        <v>23</v>
      </c>
      <c r="I45" s="14">
        <v>0</v>
      </c>
      <c r="J45" s="15">
        <f t="shared" ref="J45:J53" si="6">SUM(D45-G45)</f>
        <v>2</v>
      </c>
    </row>
    <row r="46" spans="1:10" ht="18.75">
      <c r="A46" s="42" t="s">
        <v>12</v>
      </c>
      <c r="B46" s="43"/>
      <c r="C46" s="44"/>
      <c r="D46" s="8">
        <v>150</v>
      </c>
      <c r="E46" s="8">
        <v>150</v>
      </c>
      <c r="F46" s="8">
        <v>0</v>
      </c>
      <c r="G46" s="8">
        <v>138</v>
      </c>
      <c r="H46" s="8">
        <v>138</v>
      </c>
      <c r="I46" s="8">
        <v>0</v>
      </c>
      <c r="J46" s="38">
        <v>12</v>
      </c>
    </row>
    <row r="47" spans="1:10" ht="37.5">
      <c r="A47" s="45">
        <v>12</v>
      </c>
      <c r="B47" s="45" t="s">
        <v>53</v>
      </c>
      <c r="C47" s="14" t="s">
        <v>54</v>
      </c>
      <c r="D47" s="12">
        <v>50</v>
      </c>
      <c r="E47" s="12">
        <v>50</v>
      </c>
      <c r="F47" s="35" t="s">
        <v>8</v>
      </c>
      <c r="G47" s="36">
        <v>46</v>
      </c>
      <c r="H47" s="36">
        <v>46</v>
      </c>
      <c r="I47" s="14" t="s">
        <v>8</v>
      </c>
      <c r="J47" s="15">
        <f t="shared" ref="J47" si="7">SUM(D47-G47)</f>
        <v>4</v>
      </c>
    </row>
    <row r="48" spans="1:10" ht="56.25">
      <c r="A48" s="46"/>
      <c r="B48" s="46"/>
      <c r="C48" s="14" t="s">
        <v>13</v>
      </c>
      <c r="D48" s="12">
        <v>25</v>
      </c>
      <c r="E48" s="12">
        <v>25</v>
      </c>
      <c r="F48" s="35" t="s">
        <v>8</v>
      </c>
      <c r="G48" s="36">
        <v>21</v>
      </c>
      <c r="H48" s="36">
        <v>21</v>
      </c>
      <c r="I48" s="14" t="s">
        <v>8</v>
      </c>
      <c r="J48" s="15">
        <f t="shared" si="6"/>
        <v>4</v>
      </c>
    </row>
    <row r="49" spans="1:10" ht="56.25">
      <c r="A49" s="46"/>
      <c r="B49" s="46"/>
      <c r="C49" s="14" t="s">
        <v>55</v>
      </c>
      <c r="D49" s="12">
        <v>25</v>
      </c>
      <c r="E49" s="12">
        <v>25</v>
      </c>
      <c r="F49" s="35" t="s">
        <v>8</v>
      </c>
      <c r="G49" s="36">
        <v>22</v>
      </c>
      <c r="H49" s="36">
        <v>22</v>
      </c>
      <c r="I49" s="14" t="s">
        <v>8</v>
      </c>
      <c r="J49" s="15">
        <f t="shared" si="6"/>
        <v>3</v>
      </c>
    </row>
    <row r="50" spans="1:10" ht="18.75">
      <c r="A50" s="46"/>
      <c r="B50" s="46"/>
      <c r="C50" s="14" t="s">
        <v>56</v>
      </c>
      <c r="D50" s="12">
        <v>25</v>
      </c>
      <c r="E50" s="12">
        <v>25</v>
      </c>
      <c r="F50" s="25" t="s">
        <v>8</v>
      </c>
      <c r="G50" s="14">
        <v>22</v>
      </c>
      <c r="H50" s="14">
        <v>22</v>
      </c>
      <c r="I50" s="14" t="s">
        <v>8</v>
      </c>
      <c r="J50" s="15">
        <v>3</v>
      </c>
    </row>
    <row r="51" spans="1:10" ht="18.75">
      <c r="A51" s="47" t="s">
        <v>12</v>
      </c>
      <c r="B51" s="48"/>
      <c r="C51" s="49"/>
      <c r="D51" s="8">
        <v>400</v>
      </c>
      <c r="E51" s="8">
        <v>400</v>
      </c>
      <c r="F51" s="8">
        <v>0</v>
      </c>
      <c r="G51" s="8">
        <v>386</v>
      </c>
      <c r="H51" s="8">
        <v>386</v>
      </c>
      <c r="I51" s="8">
        <v>0</v>
      </c>
      <c r="J51" s="38">
        <v>14</v>
      </c>
    </row>
    <row r="52" spans="1:10" ht="37.5">
      <c r="A52" s="50">
        <v>13</v>
      </c>
      <c r="B52" s="50" t="s">
        <v>57</v>
      </c>
      <c r="C52" s="13" t="s">
        <v>58</v>
      </c>
      <c r="D52" s="12">
        <v>25</v>
      </c>
      <c r="E52" s="12">
        <v>25</v>
      </c>
      <c r="F52" s="12" t="s">
        <v>8</v>
      </c>
      <c r="G52" s="14">
        <v>16</v>
      </c>
      <c r="H52" s="14">
        <v>16</v>
      </c>
      <c r="I52" s="14" t="s">
        <v>8</v>
      </c>
      <c r="J52" s="15">
        <f t="shared" si="6"/>
        <v>9</v>
      </c>
    </row>
    <row r="53" spans="1:10" ht="18.75">
      <c r="A53" s="51"/>
      <c r="B53" s="51"/>
      <c r="C53" s="13" t="s">
        <v>23</v>
      </c>
      <c r="D53" s="12">
        <v>75</v>
      </c>
      <c r="E53" s="12">
        <v>50</v>
      </c>
      <c r="F53" s="12">
        <v>25</v>
      </c>
      <c r="G53" s="14">
        <v>60</v>
      </c>
      <c r="H53" s="14">
        <v>35</v>
      </c>
      <c r="I53" s="14">
        <v>25</v>
      </c>
      <c r="J53" s="15">
        <f t="shared" si="6"/>
        <v>15</v>
      </c>
    </row>
    <row r="54" spans="1:10" ht="18.75">
      <c r="A54" s="42" t="s">
        <v>12</v>
      </c>
      <c r="B54" s="43"/>
      <c r="C54" s="44"/>
      <c r="D54" s="8">
        <v>400</v>
      </c>
      <c r="E54" s="8">
        <v>375</v>
      </c>
      <c r="F54" s="8">
        <v>25</v>
      </c>
      <c r="G54" s="37">
        <f>SUM(G52:G53)</f>
        <v>76</v>
      </c>
      <c r="H54" s="37">
        <f>SUM(H52:H53)</f>
        <v>51</v>
      </c>
      <c r="I54" s="37">
        <f>SUM(I52:I53)</f>
        <v>25</v>
      </c>
      <c r="J54" s="40">
        <f>SUM(J52:J53)</f>
        <v>24</v>
      </c>
    </row>
    <row r="55" spans="1:10" ht="18.75">
      <c r="A55" s="50">
        <v>14</v>
      </c>
      <c r="B55" s="50" t="s">
        <v>59</v>
      </c>
      <c r="C55" s="13" t="s">
        <v>16</v>
      </c>
      <c r="D55" s="12">
        <v>50</v>
      </c>
      <c r="E55" s="12">
        <v>50</v>
      </c>
      <c r="F55" s="24" t="s">
        <v>8</v>
      </c>
      <c r="G55" s="14">
        <v>37</v>
      </c>
      <c r="H55" s="14">
        <v>37</v>
      </c>
      <c r="I55" s="14" t="s">
        <v>8</v>
      </c>
      <c r="J55" s="15">
        <f t="shared" ref="J55" si="8">SUM(D55-G55)</f>
        <v>13</v>
      </c>
    </row>
    <row r="56" spans="1:10" ht="37.5">
      <c r="A56" s="50"/>
      <c r="B56" s="50"/>
      <c r="C56" s="13" t="s">
        <v>60</v>
      </c>
      <c r="D56" s="12">
        <v>25</v>
      </c>
      <c r="E56" s="12">
        <v>25</v>
      </c>
      <c r="F56" s="24" t="s">
        <v>8</v>
      </c>
      <c r="G56" s="14">
        <v>23</v>
      </c>
      <c r="H56" s="14">
        <v>23</v>
      </c>
      <c r="I56" s="14" t="s">
        <v>8</v>
      </c>
      <c r="J56" s="15">
        <f t="shared" ref="J56:J58" si="9">SUM(D56-G56)</f>
        <v>2</v>
      </c>
    </row>
    <row r="57" spans="1:10" ht="37.5">
      <c r="A57" s="50"/>
      <c r="B57" s="50"/>
      <c r="C57" s="13" t="s">
        <v>17</v>
      </c>
      <c r="D57" s="12">
        <v>50</v>
      </c>
      <c r="E57" s="12">
        <v>50</v>
      </c>
      <c r="F57" s="24" t="s">
        <v>8</v>
      </c>
      <c r="G57" s="14">
        <v>43</v>
      </c>
      <c r="H57" s="14">
        <v>43</v>
      </c>
      <c r="I57" s="14" t="s">
        <v>8</v>
      </c>
      <c r="J57" s="15">
        <f t="shared" si="9"/>
        <v>7</v>
      </c>
    </row>
    <row r="58" spans="1:10" ht="18.75">
      <c r="A58" s="50"/>
      <c r="B58" s="50"/>
      <c r="C58" s="11" t="s">
        <v>61</v>
      </c>
      <c r="D58" s="14">
        <v>25</v>
      </c>
      <c r="E58" s="14">
        <v>25</v>
      </c>
      <c r="F58" s="24" t="s">
        <v>8</v>
      </c>
      <c r="G58" s="14">
        <v>20</v>
      </c>
      <c r="H58" s="14">
        <v>20</v>
      </c>
      <c r="I58" s="14" t="s">
        <v>8</v>
      </c>
      <c r="J58" s="15">
        <f t="shared" si="9"/>
        <v>5</v>
      </c>
    </row>
    <row r="59" spans="1:10" ht="18.75">
      <c r="A59" s="42" t="s">
        <v>12</v>
      </c>
      <c r="B59" s="43"/>
      <c r="C59" s="44"/>
      <c r="D59" s="8">
        <v>375</v>
      </c>
      <c r="E59" s="8">
        <v>375</v>
      </c>
      <c r="F59" s="8">
        <v>0</v>
      </c>
      <c r="G59" s="8">
        <v>328</v>
      </c>
      <c r="H59" s="8">
        <v>328</v>
      </c>
      <c r="I59" s="8">
        <v>0</v>
      </c>
      <c r="J59" s="38">
        <f>SUM(J55:J58)</f>
        <v>27</v>
      </c>
    </row>
    <row r="60" spans="1:10" ht="18.75">
      <c r="A60" s="42" t="s">
        <v>12</v>
      </c>
      <c r="B60" s="43"/>
      <c r="C60" s="44"/>
      <c r="J60" s="41">
        <v>304</v>
      </c>
    </row>
  </sheetData>
  <mergeCells count="43">
    <mergeCell ref="D1:F1"/>
    <mergeCell ref="G1:I1"/>
    <mergeCell ref="D2:D3"/>
    <mergeCell ref="E2:F2"/>
    <mergeCell ref="H2:I2"/>
    <mergeCell ref="A7:C7"/>
    <mergeCell ref="A5:C5"/>
    <mergeCell ref="A1:A3"/>
    <mergeCell ref="B1:B3"/>
    <mergeCell ref="C1:C3"/>
    <mergeCell ref="A9:C9"/>
    <mergeCell ref="A10:A13"/>
    <mergeCell ref="B10:B13"/>
    <mergeCell ref="A14:C14"/>
    <mergeCell ref="A16:C16"/>
    <mergeCell ref="A17:A18"/>
    <mergeCell ref="B17:B18"/>
    <mergeCell ref="A19:C19"/>
    <mergeCell ref="A20:A24"/>
    <mergeCell ref="B20:B24"/>
    <mergeCell ref="A43:C43"/>
    <mergeCell ref="A44:A45"/>
    <mergeCell ref="B44:B45"/>
    <mergeCell ref="A46:C46"/>
    <mergeCell ref="A25:C25"/>
    <mergeCell ref="A26:A28"/>
    <mergeCell ref="B26:B28"/>
    <mergeCell ref="A29:C29"/>
    <mergeCell ref="A30:A34"/>
    <mergeCell ref="B30:B34"/>
    <mergeCell ref="A35:C35"/>
    <mergeCell ref="A36:A42"/>
    <mergeCell ref="B36:B42"/>
    <mergeCell ref="A60:C60"/>
    <mergeCell ref="A59:C59"/>
    <mergeCell ref="A47:A50"/>
    <mergeCell ref="B47:B50"/>
    <mergeCell ref="A51:C51"/>
    <mergeCell ref="A52:A53"/>
    <mergeCell ref="B52:B53"/>
    <mergeCell ref="A54:C54"/>
    <mergeCell ref="A55:A58"/>
    <mergeCell ref="B55:B58"/>
  </mergeCells>
  <pageMargins left="0.7" right="0.7" top="0.75" bottom="0.75" header="0.51181102362204689" footer="0.51181102362204689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ЗАПОЛНЕНИЯ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Гладконогих Максим Александрович</dc:creator>
  <cp:lastModifiedBy>1</cp:lastModifiedBy>
  <cp:revision>97</cp:revision>
  <dcterms:created xsi:type="dcterms:W3CDTF">2023-08-25T14:01:22Z</dcterms:created>
  <dcterms:modified xsi:type="dcterms:W3CDTF">2025-09-11T12:22:57Z</dcterms:modified>
  <dc:language>ru-RU</dc:language>
</cp:coreProperties>
</file>